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yharanta.sharepoint.com/sites/pyharanta/Jaetut asiakirjat/05 Yhteisötuki/Yhteisöavustukset/Hakemus-, raportointi-, ja seurantapohjat/"/>
    </mc:Choice>
  </mc:AlternateContent>
  <xr:revisionPtr revIDLastSave="260" documentId="8_{5E12EA2D-F9EF-4246-ADB1-B474481F07A7}" xr6:coauthVersionLast="47" xr6:coauthVersionMax="47" xr10:uidLastSave="{F1D249A7-56CC-4FAD-817B-93EE6870AB69}"/>
  <bookViews>
    <workbookView xWindow="-108" yWindow="-108" windowWidth="23256" windowHeight="12456" xr2:uid="{00000000-000D-0000-FFFF-FFFF00000000}"/>
  </bookViews>
  <sheets>
    <sheet name="Ohje" sheetId="1" r:id="rId1"/>
    <sheet name="Hakemuksen tiedot" sheetId="2" r:id="rId2"/>
    <sheet name="Talousarvio" sheetId="3" r:id="rId3"/>
    <sheet name="Yhteenveto" sheetId="5" r:id="rId4"/>
    <sheet name="Kunnan tuontitiedot" sheetId="6" r:id="rId5"/>
  </sheets>
  <definedNames>
    <definedName name="_xlnm.Print_Titles" localSheetId="1">'Hakemuksen tiedot'!$1:$4</definedName>
    <definedName name="_xlnm.Print_Titles" localSheetId="4">'Kunnan tuontitiedot'!$1:$4</definedName>
    <definedName name="_xlnm.Print_Titles" localSheetId="0">Ohje!$1:$4</definedName>
    <definedName name="_xlnm.Print_Titles" localSheetId="2">Talousarvio!$1:$4</definedName>
    <definedName name="_xlnm.Print_Titles" localSheetId="3">Yhteenveto!$1:$4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5" l="1"/>
  <c r="B5" i="5"/>
  <c r="B7" i="5"/>
  <c r="B27" i="5" s="1"/>
  <c r="B8" i="5"/>
  <c r="B9" i="5"/>
  <c r="B10" i="5"/>
  <c r="V5" i="6"/>
  <c r="U5" i="6"/>
  <c r="T5" i="6"/>
  <c r="S5" i="6"/>
  <c r="R5" i="6"/>
  <c r="Q5" i="6"/>
  <c r="H5" i="6"/>
  <c r="G5" i="6"/>
  <c r="F5" i="6"/>
  <c r="E5" i="6"/>
  <c r="D5" i="6"/>
  <c r="C5" i="6"/>
  <c r="B5" i="6"/>
  <c r="F16" i="3"/>
  <c r="B18" i="5" s="1"/>
  <c r="M5" i="6" s="1"/>
  <c r="E16" i="3"/>
  <c r="B17" i="5" s="1"/>
  <c r="L5" i="6" s="1"/>
  <c r="D16" i="3"/>
  <c r="B16" i="5" s="1"/>
  <c r="K5" i="6" s="1"/>
  <c r="C16" i="3"/>
  <c r="B16" i="3"/>
  <c r="B14" i="5" l="1"/>
  <c r="B20" i="3"/>
  <c r="B19" i="5"/>
  <c r="N5" i="6" s="1"/>
  <c r="B15" i="5"/>
  <c r="B21" i="3"/>
  <c r="J5" i="6" l="1"/>
  <c r="B26" i="5"/>
  <c r="B23" i="3"/>
  <c r="B22" i="3"/>
  <c r="I5" i="6"/>
  <c r="B21" i="5"/>
  <c r="P5" i="6" s="1"/>
  <c r="B20" i="5"/>
  <c r="O5" i="6" l="1"/>
  <c r="B25" i="5"/>
</calcChain>
</file>

<file path=xl/sharedStrings.xml><?xml version="1.0" encoding="utf-8"?>
<sst xmlns="http://schemas.openxmlformats.org/spreadsheetml/2006/main" count="106" uniqueCount="95">
  <si>
    <t>Käyttöohje</t>
  </si>
  <si>
    <t>1.</t>
  </si>
  <si>
    <t>2.</t>
  </si>
  <si>
    <t>3.</t>
  </si>
  <si>
    <t>4.</t>
  </si>
  <si>
    <t>Yhteenveto ja Kunnan tuontitiedot päivittyvät kaavoilla.</t>
  </si>
  <si>
    <t>5.</t>
  </si>
  <si>
    <t>Liitemuistilista</t>
  </si>
  <si>
    <t>Hakijan ajantasaiset yhteystiedot PRH:n rekisterin mukaisesti</t>
  </si>
  <si>
    <t>Viimeisin toimintakertomus</t>
  </si>
  <si>
    <t>Toimintasuunnitelma avustettavalle kaudelle</t>
  </si>
  <si>
    <t>Hakemuksen tiedot</t>
  </si>
  <si>
    <t>Täytä hakijan perustiedot ja avustettavan toiminnan kuvaus.</t>
  </si>
  <si>
    <t>Hakijan tiedot</t>
  </si>
  <si>
    <t>Hakijan nimi</t>
  </si>
  <si>
    <t>Hakijan nimi PRH:n rekisterissä</t>
  </si>
  <si>
    <t>Y-tunnus / rekisterinumero</t>
  </si>
  <si>
    <t>Yhteyshenkilö</t>
  </si>
  <si>
    <t>Hakijan sähköposti</t>
  </si>
  <si>
    <t>Hakijan puhelin</t>
  </si>
  <si>
    <t>Hakijan postiosoite</t>
  </si>
  <si>
    <t>Hakijan pankkitili</t>
  </si>
  <si>
    <t>Avustettava toiminta</t>
  </si>
  <si>
    <t>Avustusmuoto</t>
  </si>
  <si>
    <t>Toiminnan nimi / kohde</t>
  </si>
  <si>
    <t>Avustuskausi</t>
  </si>
  <si>
    <t>Toiminnan kohderyhmä</t>
  </si>
  <si>
    <t>Arvioitu osallistujamäärä kokonaisena lukuna</t>
  </si>
  <si>
    <t>Toiminnan toteutuspaikka / alueellinen kohdistuminen</t>
  </si>
  <si>
    <t>Saavutettavuuden huomioiminen</t>
  </si>
  <si>
    <t>Lyhyt kuvaus toiminnasta</t>
  </si>
  <si>
    <t>Talousarvio ja kuluerittely</t>
  </si>
  <si>
    <t>Kuluerittely</t>
  </si>
  <si>
    <t>Suunniteltu kustannus (€)</t>
  </si>
  <si>
    <t>Haettava Pyhärannan kunnalta (€)</t>
  </si>
  <si>
    <t>Omarahoitus (€)</t>
  </si>
  <si>
    <t>Selite / tarkennus</t>
  </si>
  <si>
    <t>Yhteensä</t>
  </si>
  <si>
    <t>Tarkistus</t>
  </si>
  <si>
    <t>Suunnitellut kustannukset yhteensä</t>
  </si>
  <si>
    <t>Rahoitus yhteensä</t>
  </si>
  <si>
    <t>Erotus (kulut - rahoitus)</t>
  </si>
  <si>
    <t>Kunnan avustuksen osuus suunnitelluista kuluista</t>
  </si>
  <si>
    <t>Omarahoitus</t>
  </si>
  <si>
    <t>Muu julkinen tuki</t>
  </si>
  <si>
    <t>Muu rahoitus</t>
  </si>
  <si>
    <t>Yhteenveto hakemukseen</t>
  </si>
  <si>
    <t>Hakija</t>
  </si>
  <si>
    <t>Toiminnan nimi</t>
  </si>
  <si>
    <t>Kohderyhmä</t>
  </si>
  <si>
    <t>Arvioitu osallistujamäärä</t>
  </si>
  <si>
    <t>Talouden yhteenveto</t>
  </si>
  <si>
    <t>Haettava Pyhärannan kunnalta</t>
  </si>
  <si>
    <t>Kunnan avustuksen osuus kuluista</t>
  </si>
  <si>
    <t>Rahoitus vastaa kustannuksia</t>
  </si>
  <si>
    <t>Haettava summa on täytetty</t>
  </si>
  <si>
    <t>Toiminnan nimi on täytetty</t>
  </si>
  <si>
    <t>Kunnan tuontitiedot</t>
  </si>
  <si>
    <t>Tätä taulukkoa ei tarvitse täyttää käsin. Se on kunnan automaattista Power Query -tuontia varten.</t>
  </si>
  <si>
    <t>Lomakeversio</t>
  </si>
  <si>
    <t>Hakijan_nimi_PRH</t>
  </si>
  <si>
    <t>Avustettava_kohde</t>
  </si>
  <si>
    <t>Kohderyhma</t>
  </si>
  <si>
    <t>Arvioitu_osallistujamaara</t>
  </si>
  <si>
    <t>Suunnitellut_kustannukset</t>
  </si>
  <si>
    <t>Haettava_Pyharannan_kunnalta</t>
  </si>
  <si>
    <t>Muu_julkinen_tuki</t>
  </si>
  <si>
    <t>Muu_rahoitus</t>
  </si>
  <si>
    <t>Rahoitus_yhteensa</t>
  </si>
  <si>
    <t>Erotus</t>
  </si>
  <si>
    <t>Kunnan_avustuksen_osuus</t>
  </si>
  <si>
    <t>Toiminnan_kuvaus</t>
  </si>
  <si>
    <t>Saavutettavuus</t>
  </si>
  <si>
    <t>Toteutuspaikka</t>
  </si>
  <si>
    <t>Yhteyshenkilo</t>
  </si>
  <si>
    <t>Sahkoposti</t>
  </si>
  <si>
    <t>Puhelin</t>
  </si>
  <si>
    <t>"YhteisoavustusBudjetti_v2"</t>
  </si>
  <si>
    <t>Muu rahoitus (€) Lisää selite</t>
  </si>
  <si>
    <t>Muu julkinen tuki (€) Lisää selite</t>
  </si>
  <si>
    <t>Älä poista tai nimeä uudelleen soluja tai välilehtiä.</t>
  </si>
  <si>
    <t>Viimeisin tilinpäätös</t>
  </si>
  <si>
    <t>Viimeisin tilintarkastus- tai toiminnantarkastuskertomus</t>
  </si>
  <si>
    <t>Tämä välilehti kokoaa keskeiset tiedot hakemuksen liitteeksi. Älä muuta sitä.</t>
  </si>
  <si>
    <t>Täytä vain Hakemuksen tiedot -välilehti ja Talousarvio-välilehti.</t>
  </si>
  <si>
    <t>Täytä vaaleansinisellä merkityt solut. Harmaat solut lasketaan automaattisesti.</t>
  </si>
  <si>
    <t>Tämä avustushakemus ja talousarvio avustettavasta toiminnasta</t>
  </si>
  <si>
    <t>Tallenna tiedosto .xlsx-muodossa (Excel) ja palauta ohjeistuksen mukaisesti.</t>
  </si>
  <si>
    <t>Kirjaa suunnitellut kulut. Kunta käyttää näitä tietoja arvioinnissa ja myöhemmin käyttöselvityksessä.</t>
  </si>
  <si>
    <t>Yhteisöavustuksien hakemus</t>
  </si>
  <si>
    <t>Avustettava kohde</t>
  </si>
  <si>
    <t>6.</t>
  </si>
  <si>
    <t>Lataa tiedosto omalle laitteellesi tai ulkoiselle muistille</t>
  </si>
  <si>
    <t>7.</t>
  </si>
  <si>
    <t>Täytä tiedosto Excel -sovelluksessa, älä käytä verkkoversiossa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</si>
</sst>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\€;[Red]\(#,##0.00\ \€\);\-"/>
    <numFmt numFmtId="165" formatCode="0.0%"/>
  </numFmts>
  <fonts count="15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i/>
      <sz val="11"/>
      <color rgb="FF666666"/>
      <name val="Calibri"/>
      <family val="2"/>
    </font>
    <font>
      <b/>
      <sz val="11"/>
      <color rgb="FFFFFFFF"/>
      <name val="Calibri"/>
      <family val="2"/>
    </font>
    <font>
      <b/>
      <sz val="11"/>
      <color rgb="FF1F4E78"/>
      <name val="Calibri"/>
      <family val="2"/>
    </font>
    <font>
      <b/>
      <sz val="11"/>
      <color rgb="FF666666"/>
      <name val="Calibri"/>
      <family val="2"/>
    </font>
    <font>
      <sz val="11"/>
      <color rgb="FF0000FF"/>
      <name val="Calibri"/>
      <family val="2"/>
    </font>
    <font>
      <sz val="11"/>
      <color rgb="FF666666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4FF"/>
      </patternFill>
    </fill>
    <fill>
      <patternFill patternType="solid">
        <fgColor rgb="FFF2F2F2"/>
      </patternFill>
    </fill>
    <fill>
      <patternFill patternType="solid">
        <fgColor rgb="FFFCE4D6"/>
      </patternFill>
    </fill>
    <fill>
      <patternFill patternType="solid">
        <fgColor rgb="FFEAF4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164" fontId="6" fillId="3" borderId="1" xfId="0" applyNumberFormat="1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164" fontId="8" fillId="4" borderId="1" xfId="0" applyNumberFormat="1" applyFont="1" applyFill="1" applyBorder="1" applyAlignment="1">
      <alignment vertical="top" wrapText="1"/>
    </xf>
    <xf numFmtId="164" fontId="9" fillId="4" borderId="1" xfId="0" applyNumberFormat="1" applyFont="1" applyFill="1" applyBorder="1" applyAlignment="1">
      <alignment vertical="top" wrapText="1"/>
    </xf>
    <xf numFmtId="164" fontId="9" fillId="5" borderId="1" xfId="0" applyNumberFormat="1" applyFont="1" applyFill="1" applyBorder="1" applyAlignment="1">
      <alignment vertical="top" wrapText="1"/>
    </xf>
    <xf numFmtId="165" fontId="9" fillId="4" borderId="1" xfId="0" applyNumberFormat="1" applyFont="1" applyFill="1" applyBorder="1" applyAlignment="1">
      <alignment vertical="top" wrapText="1"/>
    </xf>
    <xf numFmtId="0" fontId="9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6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" fontId="6" fillId="3" borderId="1" xfId="0" applyNumberFormat="1" applyFont="1" applyFill="1" applyBorder="1" applyAlignment="1">
      <alignment horizontal="left" vertical="top" wrapText="1"/>
    </xf>
    <xf numFmtId="1" fontId="0" fillId="0" borderId="1" xfId="0" applyNumberFormat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11" fillId="3" borderId="1" xfId="1" applyFill="1" applyBorder="1" applyAlignment="1">
      <alignment vertical="top" wrapText="1"/>
    </xf>
    <xf numFmtId="0" fontId="9" fillId="4" borderId="1" xfId="0" applyFont="1" applyFill="1" applyBorder="1" applyAlignment="1">
      <alignment horizontal="left" vertical="top" wrapText="1"/>
    </xf>
  </cellXfs>
  <cellStyles count="2">
    <cellStyle name="Hyperlinkki" xfId="1" builtinId="8"/>
    <cellStyle name="Normaali" xfId="0" builtinId="0"/>
  </cellStyles>
  <dxfs count="0"/>
  <tableStyles count="0" defaultTableStyle="TableStyleMedium9" defaultPivotStyle="PivotStyleLight16"/>
  <colors>
    <mruColors>
      <color rgb="FFEAF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KunnanTuontitiedot" displayName="KunnanTuontitiedot" ref="A4:V5">
  <autoFilter ref="A4:V5" xr:uid="{00000000-0009-0000-0100-000001000000}"/>
  <tableColumns count="22">
    <tableColumn id="1" xr3:uid="{00000000-0010-0000-0000-000001000000}" name="Lomakeversio"/>
    <tableColumn id="2" xr3:uid="{00000000-0010-0000-0000-000002000000}" name="Hakija"/>
    <tableColumn id="3" xr3:uid="{00000000-0010-0000-0000-000003000000}" name="Hakijan_nimi_PRH"/>
    <tableColumn id="4" xr3:uid="{00000000-0010-0000-0000-000004000000}" name="Avustusmuoto"/>
    <tableColumn id="5" xr3:uid="{00000000-0010-0000-0000-000005000000}" name="Avustettava_kohde"/>
    <tableColumn id="6" xr3:uid="{00000000-0010-0000-0000-000006000000}" name="Avustuskausi"/>
    <tableColumn id="7" xr3:uid="{00000000-0010-0000-0000-000007000000}" name="Kohderyhma"/>
    <tableColumn id="8" xr3:uid="{00000000-0010-0000-0000-000008000000}" name="Arvioitu_osallistujamaara"/>
    <tableColumn id="9" xr3:uid="{00000000-0010-0000-0000-000009000000}" name="Suunnitellut_kustannukset"/>
    <tableColumn id="11" xr3:uid="{00000000-0010-0000-0000-00000B000000}" name="Haettava_Pyharannan_kunnalta"/>
    <tableColumn id="12" xr3:uid="{00000000-0010-0000-0000-00000C000000}" name="Omarahoitus"/>
    <tableColumn id="13" xr3:uid="{00000000-0010-0000-0000-00000D000000}" name="Muu_julkinen_tuki"/>
    <tableColumn id="14" xr3:uid="{00000000-0010-0000-0000-00000E000000}" name="Muu_rahoitus"/>
    <tableColumn id="15" xr3:uid="{00000000-0010-0000-0000-00000F000000}" name="Rahoitus_yhteensa"/>
    <tableColumn id="16" xr3:uid="{00000000-0010-0000-0000-000010000000}" name="Erotus"/>
    <tableColumn id="17" xr3:uid="{00000000-0010-0000-0000-000011000000}" name="Kunnan_avustuksen_osuus"/>
    <tableColumn id="18" xr3:uid="{00000000-0010-0000-0000-000012000000}" name="Toiminnan_kuvaus"/>
    <tableColumn id="19" xr3:uid="{00000000-0010-0000-0000-000013000000}" name="Saavutettavuus"/>
    <tableColumn id="20" xr3:uid="{00000000-0010-0000-0000-000014000000}" name="Toteutuspaikka"/>
    <tableColumn id="21" xr3:uid="{00000000-0010-0000-0000-000015000000}" name="Yhteyshenkilo"/>
    <tableColumn id="22" xr3:uid="{00000000-0010-0000-0000-000016000000}" name="Sahkoposti"/>
    <tableColumn id="23" xr3:uid="{00000000-0010-0000-0000-000017000000}" name="Puheli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showGridLines="0" tabSelected="1" workbookViewId="0">
      <pane ySplit="4" topLeftCell="A5" activePane="bottomLeft" state="frozen"/>
      <selection pane="bottomLeft" activeCell="B18" sqref="B18:J18"/>
    </sheetView>
  </sheetViews>
  <sheetFormatPr defaultRowHeight="14.4" x14ac:dyDescent="0.3"/>
  <cols>
    <col min="1" max="1" width="32" customWidth="1"/>
    <col min="2" max="7" width="20" customWidth="1"/>
    <col min="8" max="8" width="40" customWidth="1"/>
    <col min="9" max="10" width="18" customWidth="1"/>
  </cols>
  <sheetData>
    <row r="1" spans="1:10" ht="30" customHeight="1" x14ac:dyDescent="0.3">
      <c r="A1" s="15" t="s">
        <v>89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">
      <c r="A2" s="21"/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17" t="s">
        <v>0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x14ac:dyDescent="0.3">
      <c r="A5" s="12" t="s">
        <v>1</v>
      </c>
      <c r="B5" s="16" t="s">
        <v>92</v>
      </c>
      <c r="C5" s="16"/>
      <c r="D5" s="16"/>
      <c r="E5" s="16"/>
      <c r="F5" s="16"/>
      <c r="G5" s="16"/>
      <c r="H5" s="16"/>
      <c r="I5" s="16"/>
      <c r="J5" s="16"/>
    </row>
    <row r="6" spans="1:10" x14ac:dyDescent="0.3">
      <c r="A6" s="12" t="s">
        <v>2</v>
      </c>
      <c r="B6" s="20" t="s">
        <v>94</v>
      </c>
      <c r="C6" s="20"/>
      <c r="D6" s="20"/>
      <c r="E6" s="20"/>
      <c r="F6" s="20"/>
      <c r="G6" s="20"/>
      <c r="H6" s="1"/>
      <c r="I6" s="1"/>
      <c r="J6" s="1"/>
    </row>
    <row r="7" spans="1:10" x14ac:dyDescent="0.3">
      <c r="A7" s="12" t="s">
        <v>3</v>
      </c>
      <c r="B7" s="16" t="s">
        <v>85</v>
      </c>
      <c r="C7" s="16"/>
      <c r="D7" s="16"/>
      <c r="E7" s="16"/>
      <c r="F7" s="16"/>
      <c r="G7" s="16"/>
      <c r="H7" s="16"/>
      <c r="I7" s="16"/>
      <c r="J7" s="16"/>
    </row>
    <row r="8" spans="1:10" x14ac:dyDescent="0.3">
      <c r="A8" s="12" t="s">
        <v>4</v>
      </c>
      <c r="B8" s="16" t="s">
        <v>80</v>
      </c>
      <c r="C8" s="16"/>
      <c r="D8" s="16"/>
      <c r="E8" s="16"/>
      <c r="F8" s="16"/>
      <c r="G8" s="16"/>
      <c r="H8" s="16"/>
      <c r="I8" s="16"/>
      <c r="J8" s="16"/>
    </row>
    <row r="9" spans="1:10" x14ac:dyDescent="0.3">
      <c r="A9" s="12" t="s">
        <v>6</v>
      </c>
      <c r="B9" s="22" t="s">
        <v>84</v>
      </c>
      <c r="C9" s="22"/>
      <c r="D9" s="22"/>
      <c r="E9" s="22"/>
      <c r="F9" s="22"/>
      <c r="G9" s="22"/>
      <c r="H9" s="22"/>
      <c r="I9" s="22"/>
      <c r="J9" s="22"/>
    </row>
    <row r="10" spans="1:10" x14ac:dyDescent="0.3">
      <c r="A10" s="12" t="s">
        <v>91</v>
      </c>
      <c r="B10" s="16" t="s">
        <v>5</v>
      </c>
      <c r="C10" s="16"/>
      <c r="D10" s="16"/>
      <c r="E10" s="16"/>
      <c r="F10" s="16"/>
      <c r="G10" s="16"/>
      <c r="H10" s="16"/>
      <c r="I10" s="16"/>
      <c r="J10" s="16"/>
    </row>
    <row r="11" spans="1:10" x14ac:dyDescent="0.3">
      <c r="A11" s="12" t="s">
        <v>93</v>
      </c>
      <c r="B11" s="16" t="s">
        <v>87</v>
      </c>
      <c r="C11" s="16"/>
      <c r="D11" s="16"/>
      <c r="E11" s="16"/>
      <c r="F11" s="16"/>
      <c r="G11" s="16"/>
      <c r="H11" s="16"/>
      <c r="I11" s="16"/>
      <c r="J11" s="16"/>
    </row>
    <row r="12" spans="1:10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">
      <c r="A13" s="17" t="s">
        <v>7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0" x14ac:dyDescent="0.3">
      <c r="A14" s="13" t="b">
        <v>0</v>
      </c>
      <c r="B14" s="16" t="s">
        <v>8</v>
      </c>
      <c r="C14" s="16"/>
      <c r="D14" s="16"/>
      <c r="E14" s="16"/>
      <c r="F14" s="16"/>
      <c r="G14" s="16"/>
      <c r="H14" s="16"/>
      <c r="I14" s="16"/>
      <c r="J14" s="16"/>
    </row>
    <row r="15" spans="1:10" x14ac:dyDescent="0.3">
      <c r="A15" s="13" t="b">
        <v>0</v>
      </c>
      <c r="B15" s="16" t="s">
        <v>9</v>
      </c>
      <c r="C15" s="16"/>
      <c r="D15" s="16"/>
      <c r="E15" s="16"/>
      <c r="F15" s="16"/>
      <c r="G15" s="16"/>
      <c r="H15" s="16"/>
      <c r="I15" s="16"/>
      <c r="J15" s="16"/>
    </row>
    <row r="16" spans="1:10" x14ac:dyDescent="0.3">
      <c r="A16" s="13" t="b">
        <v>0</v>
      </c>
      <c r="B16" s="16" t="s">
        <v>81</v>
      </c>
      <c r="C16" s="16"/>
      <c r="D16" s="16"/>
      <c r="E16" s="16"/>
      <c r="F16" s="16"/>
      <c r="G16" s="16"/>
      <c r="H16" s="16"/>
      <c r="I16" s="16"/>
      <c r="J16" s="16"/>
    </row>
    <row r="17" spans="1:10" x14ac:dyDescent="0.3">
      <c r="A17" s="13" t="b">
        <v>0</v>
      </c>
      <c r="B17" s="16" t="s">
        <v>82</v>
      </c>
      <c r="C17" s="16"/>
      <c r="D17" s="16"/>
      <c r="E17" s="16"/>
      <c r="F17" s="16"/>
      <c r="G17" s="16"/>
      <c r="H17" s="16"/>
      <c r="I17" s="16"/>
      <c r="J17" s="16"/>
    </row>
    <row r="18" spans="1:10" x14ac:dyDescent="0.3">
      <c r="A18" s="13" t="b">
        <v>0</v>
      </c>
      <c r="B18" s="16" t="s">
        <v>10</v>
      </c>
      <c r="C18" s="16"/>
      <c r="D18" s="16"/>
      <c r="E18" s="16"/>
      <c r="F18" s="16"/>
      <c r="G18" s="16"/>
      <c r="H18" s="16"/>
      <c r="I18" s="16"/>
      <c r="J18" s="16"/>
    </row>
    <row r="19" spans="1:10" x14ac:dyDescent="0.3">
      <c r="A19" s="13" t="b">
        <v>0</v>
      </c>
      <c r="B19" s="16" t="s">
        <v>86</v>
      </c>
      <c r="C19" s="16"/>
      <c r="D19" s="16"/>
      <c r="E19" s="16"/>
      <c r="F19" s="16"/>
      <c r="G19" s="16"/>
      <c r="H19" s="16"/>
      <c r="I19" s="16"/>
      <c r="J19" s="16"/>
    </row>
  </sheetData>
  <mergeCells count="17">
    <mergeCell ref="B19:J19"/>
    <mergeCell ref="A2:J2"/>
    <mergeCell ref="B14:J14"/>
    <mergeCell ref="B8:J8"/>
    <mergeCell ref="B17:J17"/>
    <mergeCell ref="B18:J18"/>
    <mergeCell ref="B11:J11"/>
    <mergeCell ref="A4:J4"/>
    <mergeCell ref="B10:J10"/>
    <mergeCell ref="A13:J13"/>
    <mergeCell ref="B16:J16"/>
    <mergeCell ref="B9:J9"/>
    <mergeCell ref="B7:J7"/>
    <mergeCell ref="B6:G6"/>
    <mergeCell ref="A1:J1"/>
    <mergeCell ref="B5:J5"/>
    <mergeCell ref="B15:J15"/>
  </mergeCells>
  <phoneticPr fontId="14" type="noConversion"/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3"/>
  <sheetViews>
    <sheetView showGridLines="0" workbookViewId="0">
      <pane ySplit="4" topLeftCell="A5" activePane="bottomLeft" state="frozen"/>
      <selection pane="bottomLeft" activeCell="N9" sqref="M9:N9"/>
    </sheetView>
  </sheetViews>
  <sheetFormatPr defaultRowHeight="14.4" x14ac:dyDescent="0.3"/>
  <cols>
    <col min="1" max="1" width="32" customWidth="1"/>
    <col min="2" max="6" width="20" customWidth="1"/>
    <col min="7" max="7" width="3.77734375" customWidth="1"/>
    <col min="8" max="8" width="11.33203125" customWidth="1"/>
    <col min="9" max="9" width="18" customWidth="1"/>
    <col min="10" max="10" width="6.77734375" customWidth="1"/>
  </cols>
  <sheetData>
    <row r="1" spans="1:10" ht="30" customHeight="1" x14ac:dyDescent="0.3">
      <c r="A1" s="15" t="s">
        <v>11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42" customHeight="1" x14ac:dyDescent="0.3">
      <c r="A2" s="18" t="s">
        <v>12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17" t="s">
        <v>13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x14ac:dyDescent="0.3">
      <c r="A5" s="3" t="s">
        <v>14</v>
      </c>
      <c r="B5" s="23"/>
      <c r="C5" s="16"/>
      <c r="D5" s="16"/>
      <c r="E5" s="16"/>
      <c r="F5" s="16"/>
      <c r="G5" s="16"/>
      <c r="H5" s="16"/>
      <c r="I5" s="16"/>
      <c r="J5" s="16"/>
    </row>
    <row r="6" spans="1:10" x14ac:dyDescent="0.3">
      <c r="A6" s="3" t="s">
        <v>15</v>
      </c>
      <c r="B6" s="23"/>
      <c r="C6" s="16"/>
      <c r="D6" s="16"/>
      <c r="E6" s="16"/>
      <c r="F6" s="16"/>
      <c r="G6" s="16"/>
      <c r="H6" s="16"/>
      <c r="I6" s="16"/>
      <c r="J6" s="16"/>
    </row>
    <row r="7" spans="1:10" x14ac:dyDescent="0.3">
      <c r="A7" s="3" t="s">
        <v>16</v>
      </c>
      <c r="B7" s="23"/>
      <c r="C7" s="16"/>
      <c r="D7" s="16"/>
      <c r="E7" s="16"/>
      <c r="F7" s="16"/>
      <c r="G7" s="16"/>
      <c r="H7" s="16"/>
      <c r="I7" s="16"/>
      <c r="J7" s="16"/>
    </row>
    <row r="8" spans="1:10" x14ac:dyDescent="0.3">
      <c r="A8" s="3" t="s">
        <v>17</v>
      </c>
      <c r="B8" s="23"/>
      <c r="C8" s="16"/>
      <c r="D8" s="16"/>
      <c r="E8" s="16"/>
      <c r="F8" s="16"/>
      <c r="G8" s="16"/>
      <c r="H8" s="16"/>
      <c r="I8" s="16"/>
      <c r="J8" s="16"/>
    </row>
    <row r="9" spans="1:10" x14ac:dyDescent="0.3">
      <c r="A9" s="3" t="s">
        <v>18</v>
      </c>
      <c r="B9" s="30"/>
      <c r="C9" s="16"/>
      <c r="D9" s="16"/>
      <c r="E9" s="16"/>
      <c r="F9" s="16"/>
      <c r="G9" s="16"/>
      <c r="H9" s="16"/>
      <c r="I9" s="16"/>
      <c r="J9" s="16"/>
    </row>
    <row r="10" spans="1:10" x14ac:dyDescent="0.3">
      <c r="A10" s="3" t="s">
        <v>19</v>
      </c>
      <c r="B10" s="28"/>
      <c r="C10" s="29"/>
      <c r="D10" s="29"/>
      <c r="E10" s="29"/>
      <c r="F10" s="29"/>
      <c r="G10" s="29"/>
      <c r="H10" s="29"/>
      <c r="I10" s="29"/>
      <c r="J10" s="29"/>
    </row>
    <row r="11" spans="1:10" x14ac:dyDescent="0.3">
      <c r="A11" s="3" t="s">
        <v>20</v>
      </c>
      <c r="B11" s="23"/>
      <c r="C11" s="16"/>
      <c r="D11" s="16"/>
      <c r="E11" s="16"/>
      <c r="F11" s="16"/>
      <c r="G11" s="16"/>
      <c r="H11" s="16"/>
      <c r="I11" s="16"/>
      <c r="J11" s="16"/>
    </row>
    <row r="12" spans="1:10" x14ac:dyDescent="0.3">
      <c r="A12" s="3" t="s">
        <v>21</v>
      </c>
      <c r="B12" s="23"/>
      <c r="C12" s="16"/>
      <c r="D12" s="16"/>
      <c r="E12" s="16"/>
      <c r="F12" s="16"/>
      <c r="G12" s="16"/>
      <c r="H12" s="16"/>
      <c r="I12" s="16"/>
      <c r="J12" s="16"/>
    </row>
    <row r="13" spans="1:10" x14ac:dyDescent="0.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">
      <c r="A15" s="17" t="s">
        <v>22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0" x14ac:dyDescent="0.3">
      <c r="A16" s="3" t="s">
        <v>23</v>
      </c>
      <c r="B16" s="23"/>
      <c r="C16" s="16"/>
      <c r="D16" s="16"/>
      <c r="E16" s="16"/>
      <c r="F16" s="16"/>
      <c r="G16" s="16"/>
      <c r="H16" s="16"/>
      <c r="I16" s="16"/>
      <c r="J16" s="16"/>
    </row>
    <row r="17" spans="1:10" x14ac:dyDescent="0.3">
      <c r="A17" s="3" t="s">
        <v>24</v>
      </c>
      <c r="B17" s="23"/>
      <c r="C17" s="16"/>
      <c r="D17" s="16"/>
      <c r="E17" s="16"/>
      <c r="F17" s="16"/>
      <c r="G17" s="16"/>
      <c r="H17" s="16"/>
      <c r="I17" s="16"/>
      <c r="J17" s="16"/>
    </row>
    <row r="18" spans="1:10" x14ac:dyDescent="0.3">
      <c r="A18" s="3" t="s">
        <v>25</v>
      </c>
      <c r="B18" s="26"/>
      <c r="C18" s="27"/>
      <c r="D18" s="27"/>
      <c r="E18" s="27"/>
      <c r="F18" s="27"/>
      <c r="G18" s="27"/>
      <c r="H18" s="27"/>
      <c r="I18" s="27"/>
      <c r="J18" s="27"/>
    </row>
    <row r="19" spans="1:10" x14ac:dyDescent="0.3">
      <c r="A19" s="3" t="s">
        <v>26</v>
      </c>
      <c r="B19" s="23"/>
      <c r="C19" s="16"/>
      <c r="D19" s="16"/>
      <c r="E19" s="16"/>
      <c r="F19" s="16"/>
      <c r="G19" s="16"/>
      <c r="H19" s="16"/>
      <c r="I19" s="16"/>
      <c r="J19" s="16"/>
    </row>
    <row r="20" spans="1:10" ht="28.8" x14ac:dyDescent="0.3">
      <c r="A20" s="3" t="s">
        <v>27</v>
      </c>
      <c r="B20" s="24"/>
      <c r="C20" s="25"/>
      <c r="D20" s="25"/>
      <c r="E20" s="25"/>
      <c r="F20" s="25"/>
      <c r="G20" s="25"/>
      <c r="H20" s="25"/>
      <c r="I20" s="25"/>
      <c r="J20" s="25"/>
    </row>
    <row r="21" spans="1:10" ht="28.8" x14ac:dyDescent="0.3">
      <c r="A21" s="3" t="s">
        <v>28</v>
      </c>
      <c r="B21" s="23"/>
      <c r="C21" s="16"/>
      <c r="D21" s="16"/>
      <c r="E21" s="16"/>
      <c r="F21" s="16"/>
      <c r="G21" s="16"/>
      <c r="H21" s="16"/>
      <c r="I21" s="16"/>
      <c r="J21" s="16"/>
    </row>
    <row r="22" spans="1:10" ht="115.2" customHeight="1" x14ac:dyDescent="0.3">
      <c r="A22" s="3" t="s">
        <v>29</v>
      </c>
      <c r="B22" s="23"/>
      <c r="C22" s="16"/>
      <c r="D22" s="16"/>
      <c r="E22" s="16"/>
      <c r="F22" s="16"/>
      <c r="G22" s="16"/>
      <c r="H22" s="16"/>
      <c r="I22" s="16"/>
      <c r="J22" s="16"/>
    </row>
    <row r="23" spans="1:10" ht="408" customHeight="1" x14ac:dyDescent="0.3">
      <c r="A23" s="3" t="s">
        <v>30</v>
      </c>
      <c r="B23" s="23"/>
      <c r="C23" s="16"/>
      <c r="D23" s="16"/>
      <c r="E23" s="16"/>
      <c r="F23" s="16"/>
      <c r="G23" s="16"/>
      <c r="H23" s="16"/>
      <c r="I23" s="16"/>
      <c r="J23" s="16"/>
    </row>
  </sheetData>
  <mergeCells count="20">
    <mergeCell ref="B23:J23"/>
    <mergeCell ref="A4:J4"/>
    <mergeCell ref="B8:J8"/>
    <mergeCell ref="B19:J19"/>
    <mergeCell ref="B10:J10"/>
    <mergeCell ref="B9:J9"/>
    <mergeCell ref="A15:J15"/>
    <mergeCell ref="B6:J6"/>
    <mergeCell ref="B22:J22"/>
    <mergeCell ref="B21:J21"/>
    <mergeCell ref="A1:J1"/>
    <mergeCell ref="B5:J5"/>
    <mergeCell ref="B20:J20"/>
    <mergeCell ref="B16:J16"/>
    <mergeCell ref="B7:J7"/>
    <mergeCell ref="B18:J18"/>
    <mergeCell ref="A2:J2"/>
    <mergeCell ref="B12:J12"/>
    <mergeCell ref="B11:J11"/>
    <mergeCell ref="B17:J17"/>
  </mergeCells>
  <dataValidations count="1">
    <dataValidation type="list" showInputMessage="1" promptTitle="Valitse valikosta" prompt="Valitse valikosta haettava avustusmuoto." sqref="B16:J16" xr:uid="{16F79FD3-958E-4F7C-BEE6-0C1FEBFCBF61}">
      <formula1>"Toiminta-avustus,Liikunnan kohdeavustus,Lasten ja nuorten kohdeavustus,Kulttuurin kohdeavustus"</formula1>
    </dataValidation>
  </dataValidations>
  <pageMargins left="0.75" right="0.75" top="1" bottom="1" header="0.5" footer="0.5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3"/>
  <sheetViews>
    <sheetView showGridLines="0" workbookViewId="0">
      <pane ySplit="4" topLeftCell="A16" activePane="bottomLeft" state="frozen"/>
      <selection pane="bottomLeft" activeCell="A6" sqref="A6"/>
    </sheetView>
  </sheetViews>
  <sheetFormatPr defaultRowHeight="14.4" x14ac:dyDescent="0.3"/>
  <cols>
    <col min="1" max="1" width="32" customWidth="1"/>
    <col min="2" max="6" width="20" customWidth="1"/>
    <col min="7" max="7" width="40" customWidth="1"/>
    <col min="8" max="9" width="18" customWidth="1"/>
  </cols>
  <sheetData>
    <row r="1" spans="1:9" ht="30" customHeight="1" x14ac:dyDescent="0.3">
      <c r="A1" s="15" t="s">
        <v>31</v>
      </c>
      <c r="B1" s="16"/>
      <c r="C1" s="16"/>
      <c r="D1" s="16"/>
      <c r="E1" s="16"/>
      <c r="F1" s="16"/>
      <c r="G1" s="16"/>
      <c r="H1" s="16"/>
      <c r="I1" s="16"/>
    </row>
    <row r="2" spans="1:9" ht="42" customHeight="1" x14ac:dyDescent="0.3">
      <c r="A2" s="18" t="s">
        <v>88</v>
      </c>
      <c r="B2" s="19"/>
      <c r="C2" s="19"/>
      <c r="D2" s="19"/>
      <c r="E2" s="19"/>
      <c r="F2" s="19"/>
      <c r="G2" s="19"/>
      <c r="H2" s="19"/>
      <c r="I2" s="19"/>
    </row>
    <row r="3" spans="1:9" x14ac:dyDescent="0.3">
      <c r="A3" s="1"/>
      <c r="B3" s="1"/>
      <c r="C3" s="1"/>
      <c r="D3" s="1"/>
      <c r="E3" s="1"/>
      <c r="F3" s="1"/>
      <c r="G3" s="1"/>
      <c r="H3" s="1"/>
      <c r="I3" s="1"/>
    </row>
    <row r="4" spans="1:9" x14ac:dyDescent="0.3">
      <c r="A4" s="17" t="s">
        <v>32</v>
      </c>
      <c r="B4" s="16"/>
      <c r="C4" s="16"/>
      <c r="D4" s="16"/>
      <c r="E4" s="16"/>
      <c r="F4" s="16"/>
      <c r="G4" s="16"/>
      <c r="H4" s="16"/>
      <c r="I4" s="16"/>
    </row>
    <row r="5" spans="1:9" ht="28.8" x14ac:dyDescent="0.3">
      <c r="A5" s="2" t="s">
        <v>90</v>
      </c>
      <c r="B5" s="2" t="s">
        <v>33</v>
      </c>
      <c r="C5" s="2" t="s">
        <v>34</v>
      </c>
      <c r="D5" s="2" t="s">
        <v>35</v>
      </c>
      <c r="E5" s="2" t="s">
        <v>79</v>
      </c>
      <c r="F5" s="2" t="s">
        <v>78</v>
      </c>
      <c r="G5" s="2" t="s">
        <v>36</v>
      </c>
      <c r="H5" s="1"/>
      <c r="I5" s="1"/>
    </row>
    <row r="6" spans="1:9" x14ac:dyDescent="0.3">
      <c r="A6" s="14"/>
      <c r="B6" s="5"/>
      <c r="C6" s="5"/>
      <c r="D6" s="5"/>
      <c r="E6" s="5"/>
      <c r="F6" s="5"/>
      <c r="G6" s="4"/>
      <c r="H6" s="1"/>
      <c r="I6" s="1"/>
    </row>
    <row r="7" spans="1:9" x14ac:dyDescent="0.3">
      <c r="A7" s="14"/>
      <c r="B7" s="5"/>
      <c r="C7" s="5"/>
      <c r="D7" s="5"/>
      <c r="E7" s="5"/>
      <c r="F7" s="5"/>
      <c r="G7" s="4"/>
      <c r="H7" s="1"/>
      <c r="I7" s="1"/>
    </row>
    <row r="8" spans="1:9" x14ac:dyDescent="0.3">
      <c r="A8" s="14"/>
      <c r="B8" s="5">
        <v>0</v>
      </c>
      <c r="C8" s="5">
        <v>0</v>
      </c>
      <c r="D8" s="5">
        <v>0</v>
      </c>
      <c r="E8" s="5">
        <v>0</v>
      </c>
      <c r="F8" s="5">
        <v>0</v>
      </c>
      <c r="G8" s="4"/>
      <c r="H8" s="1"/>
      <c r="I8" s="1"/>
    </row>
    <row r="9" spans="1:9" x14ac:dyDescent="0.3">
      <c r="A9" s="14"/>
      <c r="B9" s="5">
        <v>0</v>
      </c>
      <c r="C9" s="5">
        <v>0</v>
      </c>
      <c r="D9" s="5">
        <v>0</v>
      </c>
      <c r="E9" s="5">
        <v>0</v>
      </c>
      <c r="F9" s="5">
        <v>0</v>
      </c>
      <c r="G9" s="4"/>
      <c r="H9" s="1"/>
      <c r="I9" s="1"/>
    </row>
    <row r="10" spans="1:9" x14ac:dyDescent="0.3">
      <c r="A10" s="14"/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4"/>
      <c r="H10" s="1"/>
      <c r="I10" s="1"/>
    </row>
    <row r="11" spans="1:9" x14ac:dyDescent="0.3">
      <c r="A11" s="14"/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4"/>
      <c r="H11" s="1"/>
      <c r="I11" s="1"/>
    </row>
    <row r="12" spans="1:9" x14ac:dyDescent="0.3">
      <c r="A12" s="14"/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4"/>
      <c r="H12" s="1"/>
      <c r="I12" s="1"/>
    </row>
    <row r="13" spans="1:9" x14ac:dyDescent="0.3">
      <c r="A13" s="14"/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4"/>
      <c r="H13" s="1"/>
      <c r="I13" s="1"/>
    </row>
    <row r="14" spans="1:9" x14ac:dyDescent="0.3">
      <c r="A14" s="14"/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4"/>
      <c r="H14" s="1"/>
      <c r="I14" s="1"/>
    </row>
    <row r="15" spans="1:9" x14ac:dyDescent="0.3">
      <c r="A15" s="14"/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4"/>
      <c r="H15" s="1"/>
      <c r="I15" s="1"/>
    </row>
    <row r="16" spans="1:9" x14ac:dyDescent="0.3">
      <c r="A16" s="6" t="s">
        <v>37</v>
      </c>
      <c r="B16" s="7">
        <f t="shared" ref="B16:F16" si="0">SUM(B6:B15)</f>
        <v>0</v>
      </c>
      <c r="C16" s="7">
        <f t="shared" si="0"/>
        <v>0</v>
      </c>
      <c r="D16" s="7">
        <f t="shared" si="0"/>
        <v>0</v>
      </c>
      <c r="E16" s="7">
        <f t="shared" si="0"/>
        <v>0</v>
      </c>
      <c r="F16" s="7">
        <f t="shared" si="0"/>
        <v>0</v>
      </c>
      <c r="G16" s="1"/>
      <c r="H16" s="1"/>
      <c r="I16" s="1"/>
    </row>
    <row r="17" spans="1:9" x14ac:dyDescent="0.3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3">
      <c r="A18" s="17" t="s">
        <v>38</v>
      </c>
      <c r="B18" s="16"/>
      <c r="C18" s="16"/>
      <c r="D18" s="16"/>
      <c r="E18" s="16"/>
      <c r="F18" s="16"/>
      <c r="G18" s="16"/>
      <c r="H18" s="16"/>
      <c r="I18" s="16"/>
    </row>
    <row r="19" spans="1:9" x14ac:dyDescent="0.3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3">
      <c r="A20" s="3" t="s">
        <v>39</v>
      </c>
      <c r="B20" s="8">
        <f>B16</f>
        <v>0</v>
      </c>
      <c r="C20" s="1"/>
      <c r="D20" s="1"/>
      <c r="E20" s="1"/>
      <c r="F20" s="1"/>
      <c r="G20" s="1"/>
      <c r="H20" s="1"/>
      <c r="I20" s="1"/>
    </row>
    <row r="21" spans="1:9" x14ac:dyDescent="0.3">
      <c r="A21" s="3" t="s">
        <v>40</v>
      </c>
      <c r="B21" s="8">
        <f>C16+D16+E16+F16</f>
        <v>0</v>
      </c>
      <c r="C21" s="1"/>
      <c r="D21" s="1"/>
      <c r="E21" s="1"/>
      <c r="F21" s="1"/>
      <c r="G21" s="1"/>
      <c r="H21" s="1"/>
      <c r="I21" s="1"/>
    </row>
    <row r="22" spans="1:9" x14ac:dyDescent="0.3">
      <c r="A22" s="3" t="s">
        <v>41</v>
      </c>
      <c r="B22" s="9">
        <f>B20-B21</f>
        <v>0</v>
      </c>
      <c r="C22" s="1"/>
      <c r="D22" s="1"/>
      <c r="E22" s="1"/>
      <c r="F22" s="1"/>
      <c r="G22" s="1"/>
      <c r="H22" s="1"/>
      <c r="I22" s="1"/>
    </row>
    <row r="23" spans="1:9" ht="28.8" x14ac:dyDescent="0.3">
      <c r="A23" s="3" t="s">
        <v>42</v>
      </c>
      <c r="B23" s="10">
        <f>IF(B20=0,0,C16/B20)</f>
        <v>0</v>
      </c>
      <c r="C23" s="1"/>
      <c r="D23" s="1"/>
      <c r="E23" s="1"/>
      <c r="F23" s="1"/>
      <c r="G23" s="1"/>
      <c r="H23" s="1"/>
      <c r="I23" s="1"/>
    </row>
  </sheetData>
  <mergeCells count="4">
    <mergeCell ref="A1:I1"/>
    <mergeCell ref="A4:I4"/>
    <mergeCell ref="A18:I18"/>
    <mergeCell ref="A2:I2"/>
  </mergeCells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showGridLines="0" workbookViewId="0">
      <pane ySplit="4" topLeftCell="A5" activePane="bottomLeft" state="frozen"/>
      <selection pane="bottomLeft" activeCell="C20" sqref="C20"/>
    </sheetView>
  </sheetViews>
  <sheetFormatPr defaultRowHeight="14.4" x14ac:dyDescent="0.3"/>
  <cols>
    <col min="1" max="1" width="32" customWidth="1"/>
    <col min="2" max="7" width="20" customWidth="1"/>
    <col min="8" max="8" width="40" customWidth="1"/>
  </cols>
  <sheetData>
    <row r="1" spans="1:8" ht="30" customHeight="1" x14ac:dyDescent="0.3">
      <c r="A1" s="15" t="s">
        <v>46</v>
      </c>
      <c r="B1" s="16"/>
      <c r="C1" s="16"/>
      <c r="D1" s="16"/>
      <c r="E1" s="16"/>
      <c r="F1" s="16"/>
      <c r="G1" s="16"/>
      <c r="H1" s="16"/>
    </row>
    <row r="2" spans="1:8" ht="42" customHeight="1" x14ac:dyDescent="0.3">
      <c r="A2" s="21" t="s">
        <v>83</v>
      </c>
      <c r="B2" s="16"/>
      <c r="C2" s="16"/>
      <c r="D2" s="16"/>
      <c r="E2" s="16"/>
      <c r="F2" s="16"/>
      <c r="G2" s="16"/>
      <c r="H2" s="16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17" t="s">
        <v>13</v>
      </c>
      <c r="B4" s="16"/>
      <c r="C4" s="16"/>
      <c r="D4" s="16"/>
      <c r="E4" s="16"/>
      <c r="F4" s="16"/>
      <c r="G4" s="16"/>
      <c r="H4" s="16"/>
    </row>
    <row r="5" spans="1:8" x14ac:dyDescent="0.3">
      <c r="A5" s="3" t="s">
        <v>47</v>
      </c>
      <c r="B5" s="31" t="str">
        <f>IF(LEN(TRIM('Hakemuksen tiedot'!B5&amp;""))=0,"",'Hakemuksen tiedot'!B5)</f>
        <v/>
      </c>
      <c r="C5" s="25"/>
      <c r="D5" s="25"/>
      <c r="E5" s="25"/>
      <c r="F5" s="25"/>
      <c r="G5" s="25"/>
      <c r="H5" s="25"/>
    </row>
    <row r="6" spans="1:8" x14ac:dyDescent="0.3">
      <c r="A6" s="3" t="s">
        <v>23</v>
      </c>
      <c r="B6" s="31" t="str">
        <f>IF(LEN(TRIM('Hakemuksen tiedot'!B16&amp;""))=0,"",'Hakemuksen tiedot'!B16)</f>
        <v/>
      </c>
      <c r="C6" s="25"/>
      <c r="D6" s="25"/>
      <c r="E6" s="25"/>
      <c r="F6" s="25"/>
      <c r="G6" s="25"/>
      <c r="H6" s="25"/>
    </row>
    <row r="7" spans="1:8" x14ac:dyDescent="0.3">
      <c r="A7" s="3" t="s">
        <v>48</v>
      </c>
      <c r="B7" s="31" t="str">
        <f>IF(LEN(TRIM('Hakemuksen tiedot'!B17&amp;""))=0,"",'Hakemuksen tiedot'!B17)</f>
        <v/>
      </c>
      <c r="C7" s="25"/>
      <c r="D7" s="25"/>
      <c r="E7" s="25"/>
      <c r="F7" s="25"/>
      <c r="G7" s="25"/>
      <c r="H7" s="25"/>
    </row>
    <row r="8" spans="1:8" x14ac:dyDescent="0.3">
      <c r="A8" s="3" t="s">
        <v>25</v>
      </c>
      <c r="B8" s="31" t="str">
        <f>IF(LEN(TRIM('Hakemuksen tiedot'!B18&amp;""))=0,"",'Hakemuksen tiedot'!B18)</f>
        <v/>
      </c>
      <c r="C8" s="25"/>
      <c r="D8" s="25"/>
      <c r="E8" s="25"/>
      <c r="F8" s="25"/>
      <c r="G8" s="25"/>
      <c r="H8" s="25"/>
    </row>
    <row r="9" spans="1:8" x14ac:dyDescent="0.3">
      <c r="A9" s="3" t="s">
        <v>49</v>
      </c>
      <c r="B9" s="31" t="str">
        <f>IF(LEN(TRIM('Hakemuksen tiedot'!B19&amp;""))=0,"",'Hakemuksen tiedot'!B19)</f>
        <v/>
      </c>
      <c r="C9" s="25"/>
      <c r="D9" s="25"/>
      <c r="E9" s="25"/>
      <c r="F9" s="25"/>
      <c r="G9" s="25"/>
      <c r="H9" s="25"/>
    </row>
    <row r="10" spans="1:8" x14ac:dyDescent="0.3">
      <c r="A10" s="3" t="s">
        <v>50</v>
      </c>
      <c r="B10" s="31" t="str">
        <f>IF(LEN(TRIM('Hakemuksen tiedot'!B20&amp;""))=0,"",'Hakemuksen tiedot'!B20)</f>
        <v/>
      </c>
      <c r="C10" s="25"/>
      <c r="D10" s="25"/>
      <c r="E10" s="25"/>
      <c r="F10" s="25"/>
      <c r="G10" s="25"/>
      <c r="H10" s="25"/>
    </row>
    <row r="11" spans="1:8" x14ac:dyDescent="0.3">
      <c r="A11" s="1"/>
      <c r="B11" s="1"/>
      <c r="C11" s="1"/>
      <c r="D11" s="1"/>
      <c r="E11" s="1"/>
      <c r="F11" s="1"/>
      <c r="G11" s="1"/>
      <c r="H11" s="1"/>
    </row>
    <row r="12" spans="1:8" x14ac:dyDescent="0.3">
      <c r="A12" s="1"/>
      <c r="B12" s="1"/>
      <c r="C12" s="1"/>
      <c r="D12" s="1"/>
      <c r="E12" s="1"/>
      <c r="F12" s="1"/>
      <c r="G12" s="1"/>
      <c r="H12" s="1"/>
    </row>
    <row r="13" spans="1:8" x14ac:dyDescent="0.3">
      <c r="A13" s="17" t="s">
        <v>51</v>
      </c>
      <c r="B13" s="16"/>
      <c r="C13" s="16"/>
      <c r="D13" s="16"/>
      <c r="E13" s="16"/>
      <c r="F13" s="16"/>
      <c r="G13" s="16"/>
      <c r="H13" s="16"/>
    </row>
    <row r="14" spans="1:8" x14ac:dyDescent="0.3">
      <c r="A14" s="3" t="s">
        <v>39</v>
      </c>
      <c r="B14" s="8">
        <f>Talousarvio!B16</f>
        <v>0</v>
      </c>
      <c r="C14" s="1"/>
      <c r="D14" s="1"/>
      <c r="E14" s="1"/>
      <c r="F14" s="1"/>
      <c r="G14" s="1"/>
      <c r="H14" s="1"/>
    </row>
    <row r="15" spans="1:8" x14ac:dyDescent="0.3">
      <c r="A15" s="3" t="s">
        <v>52</v>
      </c>
      <c r="B15" s="8">
        <f>Talousarvio!C16</f>
        <v>0</v>
      </c>
      <c r="C15" s="1"/>
      <c r="D15" s="1"/>
      <c r="E15" s="1"/>
      <c r="F15" s="1"/>
      <c r="G15" s="1"/>
      <c r="H15" s="1"/>
    </row>
    <row r="16" spans="1:8" x14ac:dyDescent="0.3">
      <c r="A16" s="3" t="s">
        <v>43</v>
      </c>
      <c r="B16" s="8">
        <f>Talousarvio!D16</f>
        <v>0</v>
      </c>
      <c r="C16" s="1"/>
      <c r="D16" s="1"/>
      <c r="E16" s="1"/>
      <c r="F16" s="1"/>
      <c r="G16" s="1"/>
      <c r="H16" s="1"/>
    </row>
    <row r="17" spans="1:8" x14ac:dyDescent="0.3">
      <c r="A17" s="3" t="s">
        <v>44</v>
      </c>
      <c r="B17" s="8">
        <f>Talousarvio!E16</f>
        <v>0</v>
      </c>
      <c r="C17" s="1"/>
      <c r="D17" s="1"/>
      <c r="E17" s="1"/>
      <c r="F17" s="1"/>
      <c r="G17" s="1"/>
      <c r="H17" s="1"/>
    </row>
    <row r="18" spans="1:8" x14ac:dyDescent="0.3">
      <c r="A18" s="3" t="s">
        <v>45</v>
      </c>
      <c r="B18" s="8">
        <f>Talousarvio!F16</f>
        <v>0</v>
      </c>
      <c r="C18" s="1"/>
      <c r="D18" s="1"/>
      <c r="E18" s="1"/>
      <c r="F18" s="1"/>
      <c r="G18" s="1"/>
      <c r="H18" s="1"/>
    </row>
    <row r="19" spans="1:8" x14ac:dyDescent="0.3">
      <c r="A19" s="3" t="s">
        <v>40</v>
      </c>
      <c r="B19" s="8">
        <f>Talousarvio!C16+Talousarvio!D16+Talousarvio!E16+Talousarvio!F16</f>
        <v>0</v>
      </c>
      <c r="C19" s="1"/>
      <c r="D19" s="1"/>
      <c r="E19" s="1"/>
      <c r="F19" s="1"/>
      <c r="G19" s="1"/>
      <c r="H19" s="1"/>
    </row>
    <row r="20" spans="1:8" x14ac:dyDescent="0.3">
      <c r="A20" s="3" t="s">
        <v>41</v>
      </c>
      <c r="B20" s="8">
        <f>B14-B19</f>
        <v>0</v>
      </c>
      <c r="C20" s="1"/>
      <c r="D20" s="1"/>
      <c r="E20" s="1"/>
      <c r="F20" s="1"/>
      <c r="G20" s="1"/>
      <c r="H20" s="1"/>
    </row>
    <row r="21" spans="1:8" x14ac:dyDescent="0.3">
      <c r="A21" s="3" t="s">
        <v>53</v>
      </c>
      <c r="B21" s="10">
        <f>IF(B14=0,0,B15/B14)</f>
        <v>0</v>
      </c>
      <c r="C21" s="1"/>
      <c r="D21" s="1"/>
      <c r="E21" s="1"/>
      <c r="F21" s="1"/>
      <c r="G21" s="1"/>
      <c r="H21" s="1"/>
    </row>
    <row r="22" spans="1:8" x14ac:dyDescent="0.3">
      <c r="A22" s="1"/>
      <c r="B22" s="1"/>
      <c r="C22" s="1"/>
      <c r="D22" s="1"/>
      <c r="E22" s="1"/>
      <c r="F22" s="1"/>
      <c r="G22" s="1"/>
      <c r="H22" s="1"/>
    </row>
    <row r="23" spans="1:8" x14ac:dyDescent="0.3">
      <c r="A23" s="1"/>
      <c r="B23" s="1"/>
      <c r="C23" s="1"/>
      <c r="D23" s="1"/>
      <c r="E23" s="1"/>
      <c r="F23" s="1"/>
      <c r="G23" s="1"/>
      <c r="H23" s="1"/>
    </row>
    <row r="24" spans="1:8" x14ac:dyDescent="0.3">
      <c r="A24" s="17" t="s">
        <v>38</v>
      </c>
      <c r="B24" s="16"/>
      <c r="C24" s="16"/>
      <c r="D24" s="16"/>
      <c r="E24" s="16"/>
      <c r="F24" s="16"/>
      <c r="G24" s="16"/>
      <c r="H24" s="16"/>
    </row>
    <row r="25" spans="1:8" x14ac:dyDescent="0.3">
      <c r="A25" s="1" t="s">
        <v>54</v>
      </c>
      <c r="B25" s="11" t="str">
        <f>IF(ABS(B20)&lt;0.01,"OK","Tarkista")</f>
        <v>OK</v>
      </c>
      <c r="C25" s="1"/>
      <c r="D25" s="1"/>
      <c r="E25" s="1"/>
      <c r="F25" s="1"/>
      <c r="G25" s="1"/>
      <c r="H25" s="1"/>
    </row>
    <row r="26" spans="1:8" x14ac:dyDescent="0.3">
      <c r="A26" s="1" t="s">
        <v>55</v>
      </c>
      <c r="B26" s="11" t="str">
        <f>IF(B15&gt;0,"OK","Täytä")</f>
        <v>Täytä</v>
      </c>
      <c r="C26" s="1"/>
      <c r="D26" s="1"/>
      <c r="E26" s="1"/>
      <c r="F26" s="1"/>
      <c r="G26" s="1"/>
      <c r="H26" s="1"/>
    </row>
    <row r="27" spans="1:8" x14ac:dyDescent="0.3">
      <c r="A27" s="1" t="s">
        <v>56</v>
      </c>
      <c r="B27" s="11" t="str">
        <f>IF(LEN(B7)&gt;0,"OK","Täytä")</f>
        <v>Täytä</v>
      </c>
      <c r="C27" s="1"/>
      <c r="D27" s="1"/>
      <c r="E27" s="1"/>
      <c r="F27" s="1"/>
      <c r="G27" s="1"/>
      <c r="H27" s="1"/>
    </row>
  </sheetData>
  <sheetProtection algorithmName="SHA-512" hashValue="0Dd2ouBKJww93qqWJpxkoIEbt2fpk7FThnE9LM6uXavnSFHG660mqneqFsKw7E8/xbGE2+fEigdMyXnGrym/zw==" saltValue="TEOzdf3vLHv10gOQqNPj6g==" spinCount="100000" sheet="1" selectLockedCells="1" selectUnlockedCells="1"/>
  <mergeCells count="11">
    <mergeCell ref="A24:H24"/>
    <mergeCell ref="A2:H2"/>
    <mergeCell ref="B6:H6"/>
    <mergeCell ref="A13:H13"/>
    <mergeCell ref="B7:H7"/>
    <mergeCell ref="A1:H1"/>
    <mergeCell ref="B10:H10"/>
    <mergeCell ref="B5:H5"/>
    <mergeCell ref="A4:H4"/>
    <mergeCell ref="B8:H8"/>
    <mergeCell ref="B9:H9"/>
  </mergeCells>
  <pageMargins left="0.75" right="0.75" top="1" bottom="1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5"/>
  <sheetViews>
    <sheetView showGridLines="0" workbookViewId="0">
      <pane ySplit="4" topLeftCell="A5" activePane="bottomLeft" state="frozen"/>
      <selection pane="bottomLeft" activeCell="L17" sqref="L17"/>
    </sheetView>
  </sheetViews>
  <sheetFormatPr defaultRowHeight="14.4" x14ac:dyDescent="0.3"/>
  <cols>
    <col min="1" max="1" width="32" customWidth="1"/>
    <col min="2" max="7" width="20" customWidth="1"/>
    <col min="8" max="8" width="40" customWidth="1"/>
    <col min="9" max="16" width="18" customWidth="1"/>
    <col min="17" max="18" width="36" customWidth="1"/>
    <col min="19" max="19" width="30" customWidth="1"/>
    <col min="20" max="20" width="24" customWidth="1"/>
    <col min="21" max="21" width="28" customWidth="1"/>
    <col min="22" max="22" width="18" customWidth="1"/>
  </cols>
  <sheetData>
    <row r="1" spans="1:22" ht="30" customHeight="1" x14ac:dyDescent="0.3">
      <c r="A1" s="15" t="s">
        <v>57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42" customHeight="1" x14ac:dyDescent="0.3">
      <c r="A2" s="21" t="s">
        <v>58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8.8" x14ac:dyDescent="0.3">
      <c r="A4" s="2" t="s">
        <v>59</v>
      </c>
      <c r="B4" s="2" t="s">
        <v>47</v>
      </c>
      <c r="C4" s="2" t="s">
        <v>60</v>
      </c>
      <c r="D4" s="2" t="s">
        <v>23</v>
      </c>
      <c r="E4" s="2" t="s">
        <v>61</v>
      </c>
      <c r="F4" s="2" t="s">
        <v>25</v>
      </c>
      <c r="G4" s="2" t="s">
        <v>62</v>
      </c>
      <c r="H4" s="2" t="s">
        <v>63</v>
      </c>
      <c r="I4" s="2" t="s">
        <v>64</v>
      </c>
      <c r="J4" s="2" t="s">
        <v>65</v>
      </c>
      <c r="K4" s="2" t="s">
        <v>43</v>
      </c>
      <c r="L4" s="2" t="s">
        <v>66</v>
      </c>
      <c r="M4" s="2" t="s">
        <v>67</v>
      </c>
      <c r="N4" s="2" t="s">
        <v>68</v>
      </c>
      <c r="O4" s="2" t="s">
        <v>69</v>
      </c>
      <c r="P4" s="2" t="s">
        <v>70</v>
      </c>
      <c r="Q4" s="2" t="s">
        <v>71</v>
      </c>
      <c r="R4" s="2" t="s">
        <v>72</v>
      </c>
      <c r="S4" s="2" t="s">
        <v>73</v>
      </c>
      <c r="T4" s="2" t="s">
        <v>74</v>
      </c>
      <c r="U4" s="2" t="s">
        <v>75</v>
      </c>
      <c r="V4" s="2" t="s">
        <v>76</v>
      </c>
    </row>
    <row r="5" spans="1:22" x14ac:dyDescent="0.3">
      <c r="A5" s="11" t="s">
        <v>77</v>
      </c>
      <c r="B5" s="11">
        <f>'Hakemuksen tiedot'!B5</f>
        <v>0</v>
      </c>
      <c r="C5" s="11">
        <f>'Hakemuksen tiedot'!B6</f>
        <v>0</v>
      </c>
      <c r="D5" s="11">
        <f>'Hakemuksen tiedot'!B16</f>
        <v>0</v>
      </c>
      <c r="E5" s="11">
        <f>'Hakemuksen tiedot'!B17</f>
        <v>0</v>
      </c>
      <c r="F5" s="11">
        <f>'Hakemuksen tiedot'!B18</f>
        <v>0</v>
      </c>
      <c r="G5" s="11">
        <f>'Hakemuksen tiedot'!B19</f>
        <v>0</v>
      </c>
      <c r="H5" s="11">
        <f>'Hakemuksen tiedot'!B20</f>
        <v>0</v>
      </c>
      <c r="I5" s="8">
        <f>Yhteenveto!B14</f>
        <v>0</v>
      </c>
      <c r="J5" s="8">
        <f>Yhteenveto!B15</f>
        <v>0</v>
      </c>
      <c r="K5" s="8">
        <f>Yhteenveto!B16</f>
        <v>0</v>
      </c>
      <c r="L5" s="8">
        <f>Yhteenveto!B17</f>
        <v>0</v>
      </c>
      <c r="M5" s="8">
        <f>Yhteenveto!B18</f>
        <v>0</v>
      </c>
      <c r="N5" s="8">
        <f>Yhteenveto!B19</f>
        <v>0</v>
      </c>
      <c r="O5" s="8">
        <f>Yhteenveto!B20</f>
        <v>0</v>
      </c>
      <c r="P5" s="10">
        <f>Yhteenveto!B21</f>
        <v>0</v>
      </c>
      <c r="Q5" s="11">
        <f>'Hakemuksen tiedot'!B23</f>
        <v>0</v>
      </c>
      <c r="R5" s="11">
        <f>'Hakemuksen tiedot'!B22</f>
        <v>0</v>
      </c>
      <c r="S5" s="11">
        <f>'Hakemuksen tiedot'!B21</f>
        <v>0</v>
      </c>
      <c r="T5" s="11">
        <f>'Hakemuksen tiedot'!B8</f>
        <v>0</v>
      </c>
      <c r="U5" s="11">
        <f>'Hakemuksen tiedot'!B9</f>
        <v>0</v>
      </c>
      <c r="V5" s="11">
        <f>'Hakemuksen tiedot'!B10</f>
        <v>0</v>
      </c>
    </row>
  </sheetData>
  <sheetProtection algorithmName="SHA-512" hashValue="SPIRV35D1hPP4uELiPaq6/VCnKW8CmaYySc6umDqEl1NNl0X74lGZ6/kpVgmX86LIzdO36ibqGvHfhjDhKKLzA==" saltValue="E1nWe6BnmTmAF+XEzB9fhQ==" spinCount="100000" sheet="1" objects="1" scenarios="1" selectLockedCells="1" selectUnlockedCells="1"/>
  <mergeCells count="2">
    <mergeCell ref="A2:V2"/>
    <mergeCell ref="A1:V1"/>
  </mergeCells>
  <pageMargins left="0.75" right="0.75" top="1" bottom="1" header="0.5" footer="0.5"/>
  <pageSetup fitToHeight="0" orientation="landscape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3A41123B80256489B54F32D1D9933DD" ma:contentTypeVersion="12" ma:contentTypeDescription="Luo uusi asiakirja." ma:contentTypeScope="" ma:versionID="5d7a6b47947156ce59df8235cce86871">
  <xsd:schema xmlns:xsd="http://www.w3.org/2001/XMLSchema" xmlns:xs="http://www.w3.org/2001/XMLSchema" xmlns:p="http://schemas.microsoft.com/office/2006/metadata/properties" xmlns:ns2="d9fd99ae-c96c-45a3-ae86-b35a2d7114f6" xmlns:ns3="37011e1d-8bef-4e8e-990a-ae347b5c80f6" targetNamespace="http://schemas.microsoft.com/office/2006/metadata/properties" ma:root="true" ma:fieldsID="cf0a9f873fe17a0c26ad56a92795fa9f" ns2:_="" ns3:_="">
    <xsd:import namespace="d9fd99ae-c96c-45a3-ae86-b35a2d7114f6"/>
    <xsd:import namespace="37011e1d-8bef-4e8e-990a-ae347b5c80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fd99ae-c96c-45a3-ae86-b35a2d711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Kuvien tunnisteet" ma:readOnly="false" ma:fieldId="{5cf76f15-5ced-4ddc-b409-7134ff3c332f}" ma:taxonomyMulti="true" ma:sspId="c82216a9-5800-4352-b578-0b16c0e23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11e1d-8bef-4e8e-990a-ae347b5c80f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558bcf1-5a45-41a8-971c-bc4b3ea04f33}" ma:internalName="TaxCatchAll" ma:showField="CatchAllData" ma:web="37011e1d-8bef-4e8e-990a-ae347b5c80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fd99ae-c96c-45a3-ae86-b35a2d7114f6">
      <Terms xmlns="http://schemas.microsoft.com/office/infopath/2007/PartnerControls"/>
    </lcf76f155ced4ddcb4097134ff3c332f>
    <TaxCatchAll xmlns="37011e1d-8bef-4e8e-990a-ae347b5c80f6" xsi:nil="true"/>
  </documentManagement>
</p:properties>
</file>

<file path=customXml/itemProps1.xml><?xml version="1.0" encoding="utf-8"?>
<ds:datastoreItem xmlns:ds="http://schemas.openxmlformats.org/officeDocument/2006/customXml" ds:itemID="{D854921A-6DA3-451F-82C3-240DAF3519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fd99ae-c96c-45a3-ae86-b35a2d7114f6"/>
    <ds:schemaRef ds:uri="37011e1d-8bef-4e8e-990a-ae347b5c80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98AECE-EED1-44B2-9AA9-1833A9E467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4EF838-7180-44A1-9020-52BE67A4E952}">
  <ds:schemaRefs>
    <ds:schemaRef ds:uri="http://schemas.microsoft.com/office/2006/metadata/properties"/>
    <ds:schemaRef ds:uri="http://schemas.microsoft.com/office/infopath/2007/PartnerControls"/>
    <ds:schemaRef ds:uri="d9fd99ae-c96c-45a3-ae86-b35a2d7114f6"/>
    <ds:schemaRef ds:uri="37011e1d-8bef-4e8e-990a-ae347b5c80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5</vt:i4>
      </vt:variant>
      <vt:variant>
        <vt:lpstr>Nimetyt alueet</vt:lpstr>
      </vt:variant>
      <vt:variant>
        <vt:i4>5</vt:i4>
      </vt:variant>
    </vt:vector>
  </HeadingPairs>
  <TitlesOfParts>
    <vt:vector size="10" baseType="lpstr">
      <vt:lpstr>Ohje</vt:lpstr>
      <vt:lpstr>Hakemuksen tiedot</vt:lpstr>
      <vt:lpstr>Talousarvio</vt:lpstr>
      <vt:lpstr>Yhteenveto</vt:lpstr>
      <vt:lpstr>Kunnan tuontitiedot</vt:lpstr>
      <vt:lpstr>'Hakemuksen tiedot'!Tulostusotsikot</vt:lpstr>
      <vt:lpstr>'Kunnan tuontitiedot'!Tulostusotsikot</vt:lpstr>
      <vt:lpstr>Ohje!Tulostusotsikot</vt:lpstr>
      <vt:lpstr>Talousarvio!Tulostusotsikot</vt:lpstr>
      <vt:lpstr>Yhteenveto!Tulostusotsikot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Henriikka Saine</dc:creator>
  <cp:keywords/>
  <dc:description/>
  <cp:lastModifiedBy>Henriikka Saine</cp:lastModifiedBy>
  <cp:revision/>
  <dcterms:created xsi:type="dcterms:W3CDTF">2026-07-22T09:53:13Z</dcterms:created>
  <dcterms:modified xsi:type="dcterms:W3CDTF">2026-09-14T09:36:46Z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0x01010033A41123B80256489B54F32D1D9933DD</vt:lpwstr>
  </property>
  <property fmtid="{D5CDD505-2E9C-101B-9397-08002B2CF9AE}" pid="3" name="MediaServiceImageTags">
    <vt:lpwstr/>
  </property>
</Properties>
</file>